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rts Department\"/>
    </mc:Choice>
  </mc:AlternateContent>
  <xr:revisionPtr revIDLastSave="0" documentId="13_ncr:1_{E60051F9-54C2-4AE0-BCA8-553507580EE2}" xr6:coauthVersionLast="45" xr6:coauthVersionMax="45" xr10:uidLastSave="{00000000-0000-0000-0000-000000000000}"/>
  <bookViews>
    <workbookView xWindow="28680" yWindow="-4755" windowWidth="29040" windowHeight="15840" xr2:uid="{E40C80A1-EB22-4F1F-87AE-C8A3D01756D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<sst xmlns="http://schemas.openxmlformats.org/spreadsheetml/2006/main" count="137" uniqueCount="38">
  <si>
    <t>Blade Number</t>
  </si>
  <si>
    <t>Blade Description</t>
  </si>
  <si>
    <t>Blade Length MM</t>
  </si>
  <si>
    <t>Blade Length INCHES</t>
  </si>
  <si>
    <t>Blade Width MM</t>
  </si>
  <si>
    <t>Blade Width INCHES</t>
  </si>
  <si>
    <t>Blade Thickness MM</t>
  </si>
  <si>
    <t>Blade Thickness INCHES</t>
  </si>
  <si>
    <t>Blade offset MM</t>
  </si>
  <si>
    <t>Blade offset INCHES</t>
  </si>
  <si>
    <t>Hole size MM</t>
  </si>
  <si>
    <t>HOLE SIZE INCHES</t>
  </si>
  <si>
    <t>Hole shape</t>
  </si>
  <si>
    <t>LIFT MM</t>
  </si>
  <si>
    <t>LIFT INCHES</t>
  </si>
  <si>
    <t>Mulch?</t>
  </si>
  <si>
    <t>Circle</t>
  </si>
  <si>
    <t>N</t>
  </si>
  <si>
    <t>WAVE</t>
  </si>
  <si>
    <t>4201401A</t>
  </si>
  <si>
    <t>GATOR</t>
  </si>
  <si>
    <t>4601001U</t>
  </si>
  <si>
    <t>May use non Offset blade by adding 3 Part# 363382 (.25) Spacers and a longer bolt</t>
  </si>
  <si>
    <t>4801401U</t>
  </si>
  <si>
    <t>4801401A</t>
  </si>
  <si>
    <t>5001001A</t>
  </si>
  <si>
    <t>5001001U</t>
  </si>
  <si>
    <t>3602005A</t>
  </si>
  <si>
    <t>3602005U</t>
  </si>
  <si>
    <t>6001004U</t>
  </si>
  <si>
    <t>6001004A</t>
  </si>
  <si>
    <t>HEX</t>
  </si>
  <si>
    <t>3302007A</t>
  </si>
  <si>
    <t>20 X 16</t>
  </si>
  <si>
    <t>Double D</t>
  </si>
  <si>
    <t>2802016B</t>
  </si>
  <si>
    <t>23 X 19</t>
  </si>
  <si>
    <t>3202004B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</si>
</sst>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Service%20Blad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Blade list by volume"/>
      <sheetName val="Blade Spec's"/>
      <sheetName val="Blade list by Part number"/>
      <sheetName val="Worksheet 1"/>
      <sheetName val="Worksheet 2"/>
    </sheetNames>
    <sheetDataSet>
      <sheetData sheetId="0"/>
      <sheetData sheetId="1"/>
      <sheetData sheetId="2"/>
      <sheetData sheetId="3"/>
      <sheetData sheetId="4">
        <row r="1">
          <cell r="A1" t="str">
            <v>ITEMNO</v>
          </cell>
          <cell r="B1" t="str">
            <v>DESC</v>
          </cell>
        </row>
        <row r="2">
          <cell r="A2">
            <v>253079</v>
          </cell>
          <cell r="B2" t="str">
            <v>SLICER BLADE</v>
          </cell>
        </row>
        <row r="3">
          <cell r="A3">
            <v>263092</v>
          </cell>
          <cell r="B3" t="str">
            <v>26" BLADE</v>
          </cell>
        </row>
        <row r="4">
          <cell r="A4">
            <v>363291</v>
          </cell>
          <cell r="B4" t="str">
            <v>18" BLADE</v>
          </cell>
        </row>
        <row r="5">
          <cell r="A5">
            <v>423014</v>
          </cell>
          <cell r="B5" t="str">
            <v>14.25" LL. BLADE</v>
          </cell>
        </row>
        <row r="6">
          <cell r="A6">
            <v>423029</v>
          </cell>
          <cell r="B6" t="str">
            <v>14.25 HIGH LIFT BLADE</v>
          </cell>
        </row>
        <row r="7">
          <cell r="A7">
            <v>423173</v>
          </cell>
          <cell r="B7" t="str">
            <v>14.25 MULCHER BLADE (WAVY)</v>
          </cell>
        </row>
        <row r="8">
          <cell r="A8">
            <v>423210</v>
          </cell>
          <cell r="B8" t="str">
            <v>14.25" SUPER H.L. BLADE</v>
          </cell>
        </row>
        <row r="9">
          <cell r="A9">
            <v>463250</v>
          </cell>
          <cell r="B9" t="str">
            <v>BLADE, 36 SO</v>
          </cell>
        </row>
        <row r="10">
          <cell r="A10">
            <v>463557</v>
          </cell>
          <cell r="B10" t="str">
            <v>MULCHING BLADES, 17.75</v>
          </cell>
        </row>
        <row r="11">
          <cell r="A11">
            <v>463579</v>
          </cell>
          <cell r="B11" t="str">
            <v>MULCHING BLADES, 16.5"</v>
          </cell>
        </row>
        <row r="12">
          <cell r="A12">
            <v>483035</v>
          </cell>
          <cell r="B12" t="str">
            <v>16" BLADE</v>
          </cell>
        </row>
        <row r="13">
          <cell r="A13">
            <v>483049</v>
          </cell>
          <cell r="B13" t="str">
            <v>16.25 MULCHER (WAVY)</v>
          </cell>
        </row>
        <row r="14">
          <cell r="A14">
            <v>483050</v>
          </cell>
          <cell r="B14" t="str">
            <v>16" SUPER H.L. BLADE</v>
          </cell>
        </row>
        <row r="15">
          <cell r="A15">
            <v>483103</v>
          </cell>
          <cell r="B15" t="str">
            <v>BLADE, 16.250" OFFSET</v>
          </cell>
        </row>
        <row r="16">
          <cell r="A16">
            <v>523376</v>
          </cell>
          <cell r="B16" t="str">
            <v>18" MULCHER (WAVY)</v>
          </cell>
        </row>
        <row r="17">
          <cell r="A17">
            <v>523449</v>
          </cell>
          <cell r="B17" t="str">
            <v>18" SUPER H. LIFT BLADE</v>
          </cell>
        </row>
        <row r="18">
          <cell r="A18">
            <v>543293</v>
          </cell>
          <cell r="B18" t="str">
            <v>BLADE, STD 18.0"</v>
          </cell>
        </row>
        <row r="19">
          <cell r="A19">
            <v>543294</v>
          </cell>
          <cell r="B19" t="str">
            <v>BLADE, STD 20.5"</v>
          </cell>
        </row>
        <row r="20">
          <cell r="A20">
            <v>543436</v>
          </cell>
          <cell r="B20" t="str">
            <v>BLADE, MULCH 18.0"</v>
          </cell>
        </row>
        <row r="21">
          <cell r="A21">
            <v>543437</v>
          </cell>
          <cell r="B21" t="str">
            <v>BLADE, MULCH 20.5"</v>
          </cell>
        </row>
        <row r="22">
          <cell r="A22">
            <v>553012</v>
          </cell>
          <cell r="B22" t="str">
            <v>EDGER BLADE</v>
          </cell>
        </row>
        <row r="23">
          <cell r="A23">
            <v>583287</v>
          </cell>
          <cell r="B23" t="str">
            <v>25" OFFSET BLADE</v>
          </cell>
        </row>
        <row r="24">
          <cell r="A24">
            <v>593218</v>
          </cell>
          <cell r="B24" t="str">
            <v>25" MULCHING BLADE</v>
          </cell>
        </row>
        <row r="25">
          <cell r="A25">
            <v>603035</v>
          </cell>
          <cell r="B25" t="str">
            <v>20" BLADE</v>
          </cell>
        </row>
        <row r="26">
          <cell r="A26">
            <v>603055</v>
          </cell>
          <cell r="B26" t="str">
            <v>20.25" MULCHER (WAVY)</v>
          </cell>
        </row>
        <row r="27">
          <cell r="A27">
            <v>603056</v>
          </cell>
          <cell r="B27" t="str">
            <v>20" SUPER HIGH LIFT BLADE</v>
          </cell>
        </row>
        <row r="28">
          <cell r="A28">
            <v>633335</v>
          </cell>
          <cell r="B28" t="str">
            <v>BLADE, 20.5" HI LIFT</v>
          </cell>
        </row>
        <row r="29">
          <cell r="A29">
            <v>633340</v>
          </cell>
          <cell r="B29" t="str">
            <v>BLADE, 20.5" MULCH</v>
          </cell>
        </row>
        <row r="30">
          <cell r="A30">
            <v>653136</v>
          </cell>
          <cell r="B30" t="str">
            <v>BLADE, 24.5" REVERSE</v>
          </cell>
        </row>
        <row r="31">
          <cell r="A31">
            <v>653161</v>
          </cell>
          <cell r="B31" t="str">
            <v>BLADE, 24.5"</v>
          </cell>
        </row>
        <row r="32">
          <cell r="A32">
            <v>823004</v>
          </cell>
          <cell r="B32" t="str">
            <v>18" HI LIFT BLADE</v>
          </cell>
        </row>
        <row r="33">
          <cell r="A33">
            <v>823006</v>
          </cell>
          <cell r="B33" t="str">
            <v>21" HI LIFT BLADE</v>
          </cell>
        </row>
        <row r="34">
          <cell r="A34">
            <v>823353</v>
          </cell>
          <cell r="B34" t="str">
            <v>18" MULCHING BLADE</v>
          </cell>
        </row>
        <row r="35">
          <cell r="A35">
            <v>823354</v>
          </cell>
          <cell r="B35" t="str">
            <v>21" MULCHING BLADE</v>
          </cell>
        </row>
        <row r="36">
          <cell r="A36">
            <v>2802016</v>
          </cell>
          <cell r="B36" t="str">
            <v>14" HI LIFT BLADE - (WY28)</v>
          </cell>
        </row>
        <row r="37">
          <cell r="A37">
            <v>3202004</v>
          </cell>
          <cell r="B37" t="str">
            <v>Blade</v>
          </cell>
        </row>
        <row r="38">
          <cell r="A38">
            <v>3302007</v>
          </cell>
          <cell r="B38" t="str">
            <v>BLADE</v>
          </cell>
        </row>
        <row r="39">
          <cell r="A39">
            <v>4201401</v>
          </cell>
          <cell r="B39" t="str">
            <v>BLADE</v>
          </cell>
        </row>
        <row r="40">
          <cell r="A40">
            <v>4601003</v>
          </cell>
          <cell r="B40" t="str">
            <v>BLADE, MULCH</v>
          </cell>
        </row>
        <row r="41">
          <cell r="A41" t="str">
            <v>2802016B</v>
          </cell>
          <cell r="B41" t="str">
            <v>MULCHING BLADE</v>
          </cell>
        </row>
        <row r="42">
          <cell r="A42" t="str">
            <v>3202004B</v>
          </cell>
          <cell r="B42" t="str">
            <v>MULCHING BLADE</v>
          </cell>
        </row>
        <row r="43">
          <cell r="A43" t="str">
            <v>3302007A</v>
          </cell>
          <cell r="B43" t="str">
            <v>MULCHING BLADE WY33 (11" blade)</v>
          </cell>
        </row>
        <row r="44">
          <cell r="A44" t="str">
            <v>3602005A</v>
          </cell>
          <cell r="B44" t="str">
            <v>BLADE MULCHING</v>
          </cell>
        </row>
        <row r="45">
          <cell r="A45" t="str">
            <v>3602005U</v>
          </cell>
          <cell r="B45" t="str">
            <v>BLADE</v>
          </cell>
        </row>
        <row r="46">
          <cell r="A46" t="str">
            <v>4201401A</v>
          </cell>
          <cell r="B46" t="str">
            <v>MULCHING BLADE</v>
          </cell>
        </row>
        <row r="47">
          <cell r="A47" t="str">
            <v>4601001U</v>
          </cell>
          <cell r="B47" t="str">
            <v>BLADE</v>
          </cell>
        </row>
        <row r="48">
          <cell r="A48" t="str">
            <v>4801401A</v>
          </cell>
          <cell r="B48" t="str">
            <v>MULCHING BLADES</v>
          </cell>
        </row>
        <row r="49">
          <cell r="A49" t="str">
            <v>4801401U</v>
          </cell>
          <cell r="B49" t="str">
            <v>BLADE</v>
          </cell>
        </row>
        <row r="50">
          <cell r="A50" t="str">
            <v>5001001A</v>
          </cell>
          <cell r="B50" t="str">
            <v>MULCHING BLADE</v>
          </cell>
        </row>
        <row r="51">
          <cell r="A51" t="str">
            <v>5001001U</v>
          </cell>
          <cell r="B51" t="str">
            <v>BLADE</v>
          </cell>
        </row>
        <row r="52">
          <cell r="A52" t="str">
            <v>6001004A</v>
          </cell>
          <cell r="B52" t="str">
            <v>MULCHING BLADE</v>
          </cell>
        </row>
        <row r="53">
          <cell r="A53" t="str">
            <v>6001004U</v>
          </cell>
          <cell r="B53" t="str">
            <v>BLADE</v>
          </cell>
        </row>
        <row r="54">
          <cell r="A54" t="str">
            <v>R202001</v>
          </cell>
          <cell r="B54" t="str">
            <v>BLADE, POWER THATCH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D54B-D475-430B-B73A-C21EAB803A2C}">
  <dimension ref="A1:Q51"/>
  <sheetViews>
    <sheetView tabSelected="1" workbookViewId="0">
      <selection activeCell="D15" sqref="D15"/>
    </sheetView>
  </sheetViews>
  <sheetFormatPr defaultRowHeight="15" x14ac:dyDescent="0.25"/>
  <cols>
    <col min="1" max="1" width="15.140625" style="2" bestFit="1" customWidth="1"/>
    <col min="2" max="2" width="32.7109375" style="2" bestFit="1" customWidth="1"/>
    <col min="3" max="3" width="12.42578125" style="2" bestFit="1" customWidth="1"/>
    <col min="4" max="4" width="12.42578125" style="2" customWidth="1"/>
    <col min="5" max="5" width="11.85546875" style="2" bestFit="1" customWidth="1"/>
    <col min="6" max="6" width="11.85546875" style="2" customWidth="1"/>
    <col min="7" max="7" width="15.140625" style="2" bestFit="1" customWidth="1"/>
    <col min="8" max="8" width="15.140625" style="2" customWidth="1"/>
    <col min="9" max="9" width="11.7109375" style="2" bestFit="1" customWidth="1"/>
    <col min="10" max="10" width="11.7109375" style="2" customWidth="1"/>
    <col min="11" max="11" width="9" style="2" bestFit="1" customWidth="1"/>
    <col min="12" max="12" width="9.7109375" style="2" customWidth="1"/>
    <col min="13" max="13" width="10.85546875" style="2" bestFit="1" customWidth="1"/>
    <col min="14" max="14" width="7.42578125" style="2" bestFit="1" customWidth="1"/>
    <col min="15" max="15" width="7.42578125" style="2" customWidth="1"/>
    <col min="16" max="16" width="9.140625" style="2"/>
    <col min="17" max="17" width="74.42578125" bestFit="1" customWidth="1"/>
  </cols>
  <sheetData>
    <row r="1" spans="1:17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7" x14ac:dyDescent="0.25">
      <c r="A2" s="6">
        <v>423014</v>
      </c>
      <c r="B2" s="6" t="str">
        <f>VLOOKUP(A2,'[1]Worksheet 2'!$A$1:$B$54,2)</f>
        <v>14.25" LL. BLADE</v>
      </c>
      <c r="C2" s="6">
        <v>361.95</v>
      </c>
      <c r="D2" s="6">
        <v>14.25</v>
      </c>
      <c r="E2" s="6">
        <v>63.5</v>
      </c>
      <c r="F2" s="6">
        <v>2.5</v>
      </c>
      <c r="G2" s="6">
        <v>5.18</v>
      </c>
      <c r="H2" s="6">
        <v>0.20399999999999999</v>
      </c>
      <c r="I2" s="6">
        <v>0</v>
      </c>
      <c r="J2" s="6">
        <v>0</v>
      </c>
      <c r="K2" s="6">
        <v>16</v>
      </c>
      <c r="L2" s="6">
        <v>0.63</v>
      </c>
      <c r="M2" s="6" t="s">
        <v>16</v>
      </c>
      <c r="N2" s="6">
        <v>12.7</v>
      </c>
      <c r="O2" s="6">
        <v>0.5</v>
      </c>
      <c r="P2" s="6" t="s">
        <v>17</v>
      </c>
    </row>
    <row r="3" spans="1:17" x14ac:dyDescent="0.25">
      <c r="A3" s="6">
        <v>423029</v>
      </c>
      <c r="B3" s="6" t="str">
        <f>VLOOKUP(A3,'[1]Worksheet 2'!$A$1:$B$54,2)</f>
        <v>14.25 HIGH LIFT BLADE</v>
      </c>
      <c r="C3" s="6">
        <v>361.95</v>
      </c>
      <c r="D3" s="6">
        <v>14.25</v>
      </c>
      <c r="E3" s="6">
        <v>63.5</v>
      </c>
      <c r="F3" s="6">
        <v>2.5</v>
      </c>
      <c r="G3" s="6">
        <v>5.18</v>
      </c>
      <c r="H3" s="6">
        <v>0.20399999999999999</v>
      </c>
      <c r="I3" s="6">
        <v>0</v>
      </c>
      <c r="J3" s="6">
        <v>0</v>
      </c>
      <c r="K3" s="6">
        <v>16</v>
      </c>
      <c r="L3" s="6">
        <v>0.63</v>
      </c>
      <c r="M3" s="6" t="s">
        <v>16</v>
      </c>
      <c r="N3" s="6">
        <v>25.4</v>
      </c>
      <c r="O3" s="6">
        <v>1</v>
      </c>
      <c r="P3" s="6" t="s">
        <v>17</v>
      </c>
    </row>
    <row r="4" spans="1:17" x14ac:dyDescent="0.25">
      <c r="A4" s="6">
        <v>423210</v>
      </c>
      <c r="B4" s="6" t="str">
        <f>VLOOKUP(A4,'[1]Worksheet 2'!$A$1:$B$54,2)</f>
        <v>14.25" SUPER H.L. BLADE</v>
      </c>
      <c r="C4" s="6">
        <v>361.95</v>
      </c>
      <c r="D4" s="6">
        <v>14.25</v>
      </c>
      <c r="E4" s="6">
        <v>63.5</v>
      </c>
      <c r="F4" s="6">
        <v>2.5</v>
      </c>
      <c r="G4" s="6">
        <v>5.18</v>
      </c>
      <c r="H4" s="6">
        <v>0.20399999999999999</v>
      </c>
      <c r="I4" s="6">
        <v>0</v>
      </c>
      <c r="J4" s="6">
        <v>0</v>
      </c>
      <c r="K4" s="6">
        <v>16</v>
      </c>
      <c r="L4" s="6">
        <v>0.63</v>
      </c>
      <c r="M4" s="6" t="s">
        <v>16</v>
      </c>
      <c r="N4" s="6">
        <v>38.099999999999994</v>
      </c>
      <c r="O4" s="6">
        <v>1.5</v>
      </c>
      <c r="P4" s="6" t="s">
        <v>17</v>
      </c>
    </row>
    <row r="5" spans="1:17" x14ac:dyDescent="0.25">
      <c r="A5" s="6">
        <v>423173</v>
      </c>
      <c r="B5" s="6" t="str">
        <f>VLOOKUP(A5,'[1]Worksheet 2'!$A$1:$B$54,2)</f>
        <v>14.25 MULCHER BLADE (WAVY)</v>
      </c>
      <c r="C5" s="6">
        <v>361.95</v>
      </c>
      <c r="D5" s="6">
        <v>14.25</v>
      </c>
      <c r="E5" s="6">
        <v>63.5</v>
      </c>
      <c r="F5" s="6">
        <v>2.5</v>
      </c>
      <c r="G5" s="6">
        <v>5.18</v>
      </c>
      <c r="H5" s="6">
        <v>0.20399999999999999</v>
      </c>
      <c r="I5" s="6">
        <v>0</v>
      </c>
      <c r="J5" s="6">
        <v>0</v>
      </c>
      <c r="K5" s="6">
        <v>16</v>
      </c>
      <c r="L5" s="6">
        <v>0.63</v>
      </c>
      <c r="M5" s="6" t="s">
        <v>16</v>
      </c>
      <c r="N5" s="6"/>
      <c r="O5" s="6"/>
      <c r="P5" s="6" t="s">
        <v>18</v>
      </c>
    </row>
    <row r="6" spans="1:17" x14ac:dyDescent="0.25">
      <c r="A6" s="2" t="s">
        <v>19</v>
      </c>
      <c r="B6" s="2" t="str">
        <f>VLOOKUP(A6,'[1]Worksheet 2'!$A$1:$B$54,2)</f>
        <v>MULCHING BLADE</v>
      </c>
      <c r="C6" s="2">
        <v>364</v>
      </c>
      <c r="D6" s="3">
        <v>14.330708661417324</v>
      </c>
      <c r="E6" s="2">
        <v>63</v>
      </c>
      <c r="F6" s="2">
        <v>2.48</v>
      </c>
      <c r="G6" s="2">
        <v>5</v>
      </c>
      <c r="H6" s="3">
        <v>0.19685039370078741</v>
      </c>
      <c r="I6" s="2">
        <v>23</v>
      </c>
      <c r="J6" s="2">
        <v>0.90600000000000003</v>
      </c>
      <c r="K6" s="2">
        <v>16</v>
      </c>
      <c r="L6" s="2">
        <v>0.63</v>
      </c>
      <c r="M6" s="2" t="s">
        <v>16</v>
      </c>
      <c r="N6" s="2">
        <v>32.5</v>
      </c>
      <c r="O6" s="3">
        <v>1.2795275590551183</v>
      </c>
      <c r="P6" s="2" t="s">
        <v>20</v>
      </c>
    </row>
    <row r="7" spans="1:17" x14ac:dyDescent="0.25">
      <c r="A7" s="2">
        <v>4201401</v>
      </c>
      <c r="B7" s="2" t="str">
        <f>VLOOKUP(A7,'[1]Worksheet 2'!$A$1:$B$54,2)</f>
        <v>BLADE</v>
      </c>
      <c r="C7" s="2">
        <v>368.3</v>
      </c>
      <c r="D7" s="3">
        <v>14.500000000000002</v>
      </c>
      <c r="E7" s="2">
        <v>63</v>
      </c>
      <c r="F7" s="2">
        <v>2.48</v>
      </c>
      <c r="G7" s="2">
        <v>5</v>
      </c>
      <c r="H7" s="3">
        <v>0.19685039370078741</v>
      </c>
      <c r="I7" s="2">
        <v>23</v>
      </c>
      <c r="J7" s="2">
        <v>0.90600000000000003</v>
      </c>
      <c r="K7" s="2">
        <v>16</v>
      </c>
      <c r="L7" s="2">
        <v>0.63</v>
      </c>
      <c r="M7" s="2" t="s">
        <v>16</v>
      </c>
      <c r="N7" s="2">
        <v>25.7</v>
      </c>
      <c r="O7" s="3">
        <v>1.0118110236220472</v>
      </c>
      <c r="P7" s="2" t="s">
        <v>17</v>
      </c>
    </row>
    <row r="8" spans="1:17" x14ac:dyDescent="0.25">
      <c r="A8" s="6">
        <v>4601003</v>
      </c>
      <c r="B8" s="6" t="str">
        <f>VLOOKUP(A8,'[1]Worksheet 2'!$A$1:$B$54,2)</f>
        <v>BLADE, MULCH</v>
      </c>
      <c r="C8" s="6">
        <v>406</v>
      </c>
      <c r="D8" s="7">
        <v>15.984251968503937</v>
      </c>
      <c r="E8" s="6">
        <v>60</v>
      </c>
      <c r="F8" s="6">
        <v>2.3620000000000001</v>
      </c>
      <c r="G8" s="6">
        <v>3.8</v>
      </c>
      <c r="H8" s="7">
        <v>0.14960629921259844</v>
      </c>
      <c r="I8" s="6">
        <v>0</v>
      </c>
      <c r="J8" s="6">
        <v>0</v>
      </c>
      <c r="K8" s="6">
        <v>16</v>
      </c>
      <c r="L8" s="6">
        <v>0.63</v>
      </c>
      <c r="M8" s="6" t="s">
        <v>16</v>
      </c>
      <c r="N8" s="6">
        <v>25.9</v>
      </c>
      <c r="O8" s="7">
        <v>1.0196850393700787</v>
      </c>
      <c r="P8" s="6" t="s">
        <v>20</v>
      </c>
    </row>
    <row r="9" spans="1:17" x14ac:dyDescent="0.25">
      <c r="A9" s="6" t="s">
        <v>21</v>
      </c>
      <c r="B9" s="6" t="str">
        <f>VLOOKUP(A9,'[1]Worksheet 2'!$A$1:$B$54,2)</f>
        <v>BLADE</v>
      </c>
      <c r="C9" s="6">
        <v>406.5</v>
      </c>
      <c r="D9" s="7">
        <v>16.003937007874018</v>
      </c>
      <c r="E9" s="6">
        <v>63.5</v>
      </c>
      <c r="F9" s="6">
        <v>2.5</v>
      </c>
      <c r="G9" s="6">
        <v>5.0999999999999996</v>
      </c>
      <c r="H9" s="7">
        <v>0.20078740157480315</v>
      </c>
      <c r="I9" s="6">
        <v>0</v>
      </c>
      <c r="J9" s="6">
        <v>0</v>
      </c>
      <c r="K9" s="6">
        <v>16</v>
      </c>
      <c r="L9" s="6">
        <v>0.63</v>
      </c>
      <c r="M9" s="6" t="s">
        <v>16</v>
      </c>
      <c r="N9" s="6">
        <v>25</v>
      </c>
      <c r="O9" s="7">
        <v>0.98425196850393704</v>
      </c>
      <c r="P9" s="6" t="s">
        <v>17</v>
      </c>
    </row>
    <row r="10" spans="1:17" x14ac:dyDescent="0.25">
      <c r="A10" s="2">
        <v>483035</v>
      </c>
      <c r="B10" s="2" t="str">
        <f>VLOOKUP(A10,'[1]Worksheet 2'!$A$1:$B$54,2)</f>
        <v>16" BLADE</v>
      </c>
      <c r="C10" s="2">
        <v>412.75</v>
      </c>
      <c r="D10" s="2">
        <v>16.25</v>
      </c>
      <c r="E10" s="2">
        <v>63.5</v>
      </c>
      <c r="F10" s="2">
        <v>2.5</v>
      </c>
      <c r="G10" s="2">
        <v>5.18</v>
      </c>
      <c r="H10" s="2">
        <v>0.20399999999999999</v>
      </c>
      <c r="I10" s="2">
        <v>0</v>
      </c>
      <c r="J10" s="2">
        <v>0</v>
      </c>
      <c r="K10" s="2">
        <v>16</v>
      </c>
      <c r="L10" s="2">
        <v>0.63</v>
      </c>
      <c r="M10" s="2" t="s">
        <v>16</v>
      </c>
      <c r="N10" s="2">
        <v>25.4</v>
      </c>
      <c r="O10" s="2">
        <v>1</v>
      </c>
      <c r="P10" s="2" t="s">
        <v>17</v>
      </c>
    </row>
    <row r="11" spans="1:17" x14ac:dyDescent="0.25">
      <c r="A11" s="2">
        <v>483103</v>
      </c>
      <c r="B11" s="2" t="str">
        <f>VLOOKUP(A11,'[1]Worksheet 2'!$A$1:$B$54,2)</f>
        <v>BLADE, 16.250" OFFSET</v>
      </c>
      <c r="C11" s="2">
        <v>412.75</v>
      </c>
      <c r="D11" s="2">
        <v>16.25</v>
      </c>
      <c r="E11" s="2">
        <v>63.5</v>
      </c>
      <c r="F11" s="2">
        <v>2.5</v>
      </c>
      <c r="G11" s="2">
        <v>5.18</v>
      </c>
      <c r="H11" s="2">
        <v>0.20399999999999999</v>
      </c>
      <c r="I11" s="2">
        <v>17.809999999999999</v>
      </c>
      <c r="J11" s="2">
        <v>0.70099999999999996</v>
      </c>
      <c r="K11" s="2">
        <v>16</v>
      </c>
      <c r="L11" s="2">
        <v>0.63</v>
      </c>
      <c r="M11" s="2" t="s">
        <v>16</v>
      </c>
      <c r="N11" s="2">
        <v>25.4</v>
      </c>
      <c r="O11" s="2">
        <v>1</v>
      </c>
      <c r="P11" s="2" t="s">
        <v>17</v>
      </c>
      <c r="Q11" t="s">
        <v>22</v>
      </c>
    </row>
    <row r="12" spans="1:17" x14ac:dyDescent="0.25">
      <c r="A12" s="2">
        <v>483050</v>
      </c>
      <c r="B12" s="2" t="str">
        <f>VLOOKUP(A12,'[1]Worksheet 2'!$A$1:$B$54,2)</f>
        <v>16" SUPER H.L. BLADE</v>
      </c>
      <c r="C12" s="4">
        <v>415.92499999999995</v>
      </c>
      <c r="D12" s="2">
        <v>16.375</v>
      </c>
      <c r="E12" s="2">
        <v>63.5</v>
      </c>
      <c r="F12" s="2">
        <v>2.5</v>
      </c>
      <c r="G12" s="2">
        <v>5.18</v>
      </c>
      <c r="H12" s="2">
        <v>0.20399999999999999</v>
      </c>
      <c r="I12" s="2">
        <v>0</v>
      </c>
      <c r="J12" s="2">
        <v>0</v>
      </c>
      <c r="K12" s="2">
        <v>16</v>
      </c>
      <c r="L12" s="2">
        <v>0.63</v>
      </c>
      <c r="M12" s="2" t="s">
        <v>16</v>
      </c>
      <c r="N12" s="2">
        <v>38.099999999999994</v>
      </c>
      <c r="O12" s="2">
        <v>1.5</v>
      </c>
      <c r="P12" s="2" t="s">
        <v>17</v>
      </c>
    </row>
    <row r="13" spans="1:17" x14ac:dyDescent="0.25">
      <c r="A13" s="2">
        <v>483049</v>
      </c>
      <c r="B13" s="2" t="str">
        <f>VLOOKUP(A13,'[1]Worksheet 2'!$A$1:$B$54,2)</f>
        <v>16.25 MULCHER (WAVY)</v>
      </c>
      <c r="C13" s="4">
        <v>415.92499999999995</v>
      </c>
      <c r="D13" s="2">
        <v>16.375</v>
      </c>
      <c r="E13" s="2">
        <v>63.5</v>
      </c>
      <c r="F13" s="2">
        <v>2.5</v>
      </c>
      <c r="G13" s="2">
        <v>5.18</v>
      </c>
      <c r="H13" s="2">
        <v>0.20399999999999999</v>
      </c>
      <c r="I13" s="2">
        <v>0</v>
      </c>
      <c r="J13" s="2">
        <v>0</v>
      </c>
      <c r="K13" s="2">
        <v>16</v>
      </c>
      <c r="L13" s="2">
        <v>0.63</v>
      </c>
      <c r="M13" s="2" t="s">
        <v>16</v>
      </c>
      <c r="P13" s="2" t="s">
        <v>18</v>
      </c>
    </row>
    <row r="14" spans="1:17" x14ac:dyDescent="0.25">
      <c r="A14" s="6" t="s">
        <v>23</v>
      </c>
      <c r="B14" s="6" t="str">
        <f>VLOOKUP(A14,'[1]Worksheet 2'!$A$1:$B$54,2)</f>
        <v>BLADE</v>
      </c>
      <c r="C14" s="6">
        <v>419</v>
      </c>
      <c r="D14" s="7">
        <v>16.496062992125985</v>
      </c>
      <c r="E14" s="6">
        <v>63.5</v>
      </c>
      <c r="F14" s="6">
        <v>2.5</v>
      </c>
      <c r="G14" s="6">
        <v>5.0999999999999996</v>
      </c>
      <c r="H14" s="7">
        <v>0.20078740157480315</v>
      </c>
      <c r="I14" s="6">
        <v>23</v>
      </c>
      <c r="J14" s="6">
        <v>0.90600000000000003</v>
      </c>
      <c r="K14" s="6">
        <v>16</v>
      </c>
      <c r="L14" s="6">
        <v>0.63</v>
      </c>
      <c r="M14" s="6" t="s">
        <v>16</v>
      </c>
      <c r="N14" s="6">
        <v>25.6</v>
      </c>
      <c r="O14" s="7">
        <v>1.0078740157480317</v>
      </c>
      <c r="P14" s="6" t="s">
        <v>17</v>
      </c>
    </row>
    <row r="15" spans="1:17" x14ac:dyDescent="0.25">
      <c r="A15" s="6">
        <v>463579</v>
      </c>
      <c r="B15" s="6" t="str">
        <f>VLOOKUP(A15,'[1]Worksheet 2'!$A$1:$B$54,2)</f>
        <v>MULCHING BLADES, 16.5"</v>
      </c>
      <c r="C15" s="6">
        <v>419.1</v>
      </c>
      <c r="D15" s="8">
        <v>16.5</v>
      </c>
      <c r="E15" s="6">
        <v>63.5</v>
      </c>
      <c r="F15" s="6">
        <v>2.5</v>
      </c>
      <c r="G15" s="6">
        <v>5.18</v>
      </c>
      <c r="H15" s="7">
        <v>0.20399999999999999</v>
      </c>
      <c r="I15" s="6">
        <v>0</v>
      </c>
      <c r="J15" s="6">
        <v>0</v>
      </c>
      <c r="K15" s="6">
        <v>16</v>
      </c>
      <c r="L15" s="6">
        <v>0.63</v>
      </c>
      <c r="M15" s="6" t="s">
        <v>16</v>
      </c>
      <c r="N15" s="6"/>
      <c r="O15" s="7"/>
      <c r="P15" s="6" t="s">
        <v>18</v>
      </c>
    </row>
    <row r="16" spans="1:17" x14ac:dyDescent="0.25">
      <c r="A16" s="2" t="s">
        <v>24</v>
      </c>
      <c r="B16" s="2" t="str">
        <f>VLOOKUP(A16,'[1]Worksheet 2'!$A$1:$B$54,2)</f>
        <v>MULCHING BLADES</v>
      </c>
      <c r="C16" s="2">
        <v>425</v>
      </c>
      <c r="D16" s="3">
        <v>16.73228346456693</v>
      </c>
      <c r="E16" s="2">
        <v>63</v>
      </c>
      <c r="F16" s="2">
        <v>2.48</v>
      </c>
      <c r="G16" s="2">
        <v>5.0999999999999996</v>
      </c>
      <c r="H16" s="3">
        <v>0.20078740157480315</v>
      </c>
      <c r="I16" s="2">
        <v>23</v>
      </c>
      <c r="J16" s="2">
        <v>0.90600000000000003</v>
      </c>
      <c r="K16" s="2">
        <v>16</v>
      </c>
      <c r="L16" s="2">
        <v>0.63</v>
      </c>
      <c r="M16" s="2" t="s">
        <v>16</v>
      </c>
      <c r="N16" s="2">
        <v>32.5</v>
      </c>
      <c r="O16" s="3">
        <v>1.2795275590551183</v>
      </c>
      <c r="P16" s="2" t="s">
        <v>20</v>
      </c>
    </row>
    <row r="17" spans="1:17" x14ac:dyDescent="0.25">
      <c r="A17" s="6" t="s">
        <v>25</v>
      </c>
      <c r="B17" s="6" t="str">
        <f>VLOOKUP(A17,'[1]Worksheet 2'!$A$1:$B$54,2)</f>
        <v>MULCHING BLADE</v>
      </c>
      <c r="C17" s="6">
        <v>440</v>
      </c>
      <c r="D17" s="7">
        <v>17.322834645669293</v>
      </c>
      <c r="E17" s="6">
        <v>60</v>
      </c>
      <c r="F17" s="6">
        <v>2.3620000000000001</v>
      </c>
      <c r="G17" s="6">
        <v>3.8</v>
      </c>
      <c r="H17" s="7">
        <v>0.14960629921259844</v>
      </c>
      <c r="I17" s="6">
        <v>0</v>
      </c>
      <c r="J17" s="6">
        <v>0</v>
      </c>
      <c r="K17" s="6">
        <v>16</v>
      </c>
      <c r="L17" s="6">
        <v>0.63</v>
      </c>
      <c r="M17" s="6" t="s">
        <v>16</v>
      </c>
      <c r="N17" s="6">
        <v>25.9</v>
      </c>
      <c r="O17" s="7">
        <v>1.0196850393700787</v>
      </c>
      <c r="P17" s="6" t="s">
        <v>20</v>
      </c>
    </row>
    <row r="18" spans="1:17" x14ac:dyDescent="0.25">
      <c r="A18" s="6" t="s">
        <v>26</v>
      </c>
      <c r="B18" s="6" t="str">
        <f>VLOOKUP(A18,'[1]Worksheet 2'!$A$1:$B$54,2)</f>
        <v>BLADE</v>
      </c>
      <c r="C18" s="6">
        <v>440</v>
      </c>
      <c r="D18" s="7">
        <v>17.322834645669293</v>
      </c>
      <c r="E18" s="6">
        <v>63.5</v>
      </c>
      <c r="F18" s="6">
        <v>2.5</v>
      </c>
      <c r="G18" s="6">
        <v>5.0999999999999996</v>
      </c>
      <c r="H18" s="7">
        <v>0.20078740157480315</v>
      </c>
      <c r="I18" s="6">
        <v>0</v>
      </c>
      <c r="J18" s="6">
        <v>0</v>
      </c>
      <c r="K18" s="6">
        <v>16</v>
      </c>
      <c r="L18" s="6">
        <v>0.63</v>
      </c>
      <c r="M18" s="6" t="s">
        <v>16</v>
      </c>
      <c r="N18" s="6">
        <v>25</v>
      </c>
      <c r="O18" s="7">
        <v>0.98425196850393704</v>
      </c>
      <c r="P18" s="6" t="s">
        <v>17</v>
      </c>
    </row>
    <row r="19" spans="1:17" x14ac:dyDescent="0.25">
      <c r="A19" s="2">
        <v>463557</v>
      </c>
      <c r="B19" s="2" t="str">
        <f>VLOOKUP(A19,'[1]Worksheet 2'!$A$1:$B$54,2)</f>
        <v>MULCHING BLADES, 17.75</v>
      </c>
      <c r="C19" s="2">
        <v>450.85</v>
      </c>
      <c r="D19" s="2">
        <v>17.75</v>
      </c>
      <c r="E19" s="2">
        <v>63.5</v>
      </c>
      <c r="F19" s="2">
        <v>2.5</v>
      </c>
      <c r="G19" s="2">
        <v>5.18</v>
      </c>
      <c r="H19" s="2">
        <v>0.20399999999999999</v>
      </c>
      <c r="I19" s="2">
        <v>0</v>
      </c>
      <c r="J19" s="2">
        <v>0</v>
      </c>
      <c r="K19" s="2">
        <v>16</v>
      </c>
      <c r="L19" s="2">
        <v>0.63</v>
      </c>
      <c r="M19" s="2" t="s">
        <v>16</v>
      </c>
      <c r="P19" s="2" t="s">
        <v>18</v>
      </c>
    </row>
    <row r="20" spans="1:17" x14ac:dyDescent="0.25">
      <c r="A20" s="2">
        <v>463250</v>
      </c>
      <c r="B20" s="2" t="str">
        <f>VLOOKUP(A20,'[1]Worksheet 2'!$A$1:$B$54,2)</f>
        <v>BLADE, 36 SO</v>
      </c>
      <c r="C20" s="2">
        <v>450.85</v>
      </c>
      <c r="D20" s="2">
        <v>17.75</v>
      </c>
      <c r="E20" s="2">
        <v>63.5</v>
      </c>
      <c r="F20" s="2">
        <v>2.5</v>
      </c>
      <c r="G20" s="2">
        <v>5.18</v>
      </c>
      <c r="H20" s="2">
        <v>0.20399999999999999</v>
      </c>
      <c r="I20" s="2">
        <v>17.809999999999999</v>
      </c>
      <c r="J20" s="2">
        <v>0.70099999999999996</v>
      </c>
      <c r="K20" s="2">
        <v>16</v>
      </c>
      <c r="L20" s="2">
        <v>0.63</v>
      </c>
      <c r="M20" s="2" t="s">
        <v>16</v>
      </c>
      <c r="N20" s="2">
        <v>25.4</v>
      </c>
      <c r="O20" s="2">
        <v>1</v>
      </c>
      <c r="P20" s="2" t="s">
        <v>17</v>
      </c>
      <c r="Q20" t="s">
        <v>22</v>
      </c>
    </row>
    <row r="21" spans="1:17" x14ac:dyDescent="0.25">
      <c r="A21" s="6" t="s">
        <v>27</v>
      </c>
      <c r="B21" s="6" t="str">
        <f>VLOOKUP(A21,'[1]Worksheet 2'!$A$1:$B$54,2)</f>
        <v>BLADE MULCHING</v>
      </c>
      <c r="C21" s="6">
        <v>452.8</v>
      </c>
      <c r="D21" s="7">
        <v>17.826771653543307</v>
      </c>
      <c r="E21" s="6">
        <v>63</v>
      </c>
      <c r="F21" s="6">
        <v>2.48</v>
      </c>
      <c r="G21" s="6">
        <v>5</v>
      </c>
      <c r="H21" s="7">
        <v>0.19685039370078741</v>
      </c>
      <c r="I21" s="6">
        <v>23</v>
      </c>
      <c r="J21" s="6">
        <v>0.90600000000000003</v>
      </c>
      <c r="K21" s="6">
        <v>16</v>
      </c>
      <c r="L21" s="6">
        <v>0.63</v>
      </c>
      <c r="M21" s="6" t="s">
        <v>16</v>
      </c>
      <c r="N21" s="6">
        <v>32.5</v>
      </c>
      <c r="O21" s="7">
        <v>1.2795275590551183</v>
      </c>
      <c r="P21" s="6" t="s">
        <v>20</v>
      </c>
    </row>
    <row r="22" spans="1:17" x14ac:dyDescent="0.25">
      <c r="A22" s="6" t="s">
        <v>28</v>
      </c>
      <c r="B22" s="6" t="str">
        <f>VLOOKUP(A22,'[1]Worksheet 2'!$A$1:$B$54,2)</f>
        <v>BLADE</v>
      </c>
      <c r="C22" s="6">
        <v>454.5</v>
      </c>
      <c r="D22" s="7">
        <v>17.893700787401574</v>
      </c>
      <c r="E22" s="6">
        <v>63.5</v>
      </c>
      <c r="F22" s="6">
        <v>2.5</v>
      </c>
      <c r="G22" s="6">
        <v>5.0999999999999996</v>
      </c>
      <c r="H22" s="7">
        <v>0.20078740157480315</v>
      </c>
      <c r="I22" s="6">
        <v>23</v>
      </c>
      <c r="J22" s="6">
        <v>0.90600000000000003</v>
      </c>
      <c r="K22" s="6">
        <v>16</v>
      </c>
      <c r="L22" s="6">
        <v>0.63</v>
      </c>
      <c r="M22" s="6" t="s">
        <v>16</v>
      </c>
      <c r="N22" s="6">
        <v>25.6</v>
      </c>
      <c r="O22" s="7">
        <v>1.0078740157480317</v>
      </c>
      <c r="P22" s="6" t="s">
        <v>17</v>
      </c>
    </row>
    <row r="23" spans="1:17" x14ac:dyDescent="0.25">
      <c r="A23" s="2">
        <v>363291</v>
      </c>
      <c r="B23" s="2" t="str">
        <f>VLOOKUP(A23,'[1]Worksheet 2'!$A$1:$B$54,2)</f>
        <v>18" BLADE</v>
      </c>
      <c r="C23" s="2">
        <v>457.2</v>
      </c>
      <c r="D23" s="2">
        <v>18</v>
      </c>
      <c r="E23" s="2">
        <v>63.5</v>
      </c>
      <c r="F23" s="2">
        <v>2.5</v>
      </c>
      <c r="G23" s="2">
        <v>5.18</v>
      </c>
      <c r="H23" s="2">
        <v>0.20399999999999999</v>
      </c>
      <c r="I23" s="2">
        <v>0</v>
      </c>
      <c r="J23" s="2">
        <v>0</v>
      </c>
      <c r="K23" s="2">
        <v>16</v>
      </c>
      <c r="L23" s="2">
        <v>0.63</v>
      </c>
      <c r="M23" s="2" t="s">
        <v>16</v>
      </c>
      <c r="N23" s="2">
        <v>25.4</v>
      </c>
      <c r="O23" s="2">
        <v>1</v>
      </c>
      <c r="P23" s="2" t="s">
        <v>17</v>
      </c>
    </row>
    <row r="24" spans="1:17" x14ac:dyDescent="0.25">
      <c r="A24" s="2">
        <v>523449</v>
      </c>
      <c r="B24" s="2" t="str">
        <f>VLOOKUP(A24,'[1]Worksheet 2'!$A$1:$B$54,2)</f>
        <v>18" SUPER H. LIFT BLADE</v>
      </c>
      <c r="C24" s="2">
        <v>457.2</v>
      </c>
      <c r="D24" s="2">
        <v>18</v>
      </c>
      <c r="E24" s="2">
        <v>63.5</v>
      </c>
      <c r="F24" s="2">
        <v>2.5</v>
      </c>
      <c r="G24" s="2">
        <v>5.18</v>
      </c>
      <c r="H24" s="2">
        <v>0.20399999999999999</v>
      </c>
      <c r="I24" s="2">
        <v>0</v>
      </c>
      <c r="J24" s="2">
        <v>0</v>
      </c>
      <c r="K24" s="2">
        <v>16</v>
      </c>
      <c r="L24" s="2">
        <v>0.63</v>
      </c>
      <c r="M24" s="2" t="s">
        <v>16</v>
      </c>
      <c r="N24" s="2">
        <v>38.099999999999994</v>
      </c>
      <c r="O24" s="2">
        <v>1.5</v>
      </c>
      <c r="P24" s="2" t="s">
        <v>17</v>
      </c>
    </row>
    <row r="25" spans="1:17" x14ac:dyDescent="0.25">
      <c r="A25" s="2">
        <v>523376</v>
      </c>
      <c r="B25" s="2" t="str">
        <f>VLOOKUP(A25,'[1]Worksheet 2'!$A$1:$B$54,2)</f>
        <v>18" MULCHER (WAVY)</v>
      </c>
      <c r="C25" s="2">
        <v>457.2</v>
      </c>
      <c r="D25" s="2">
        <v>18</v>
      </c>
      <c r="E25" s="2">
        <v>63.5</v>
      </c>
      <c r="F25" s="2">
        <v>2.5</v>
      </c>
      <c r="G25" s="2">
        <v>5.18</v>
      </c>
      <c r="H25" s="2">
        <v>0.20399999999999999</v>
      </c>
      <c r="I25" s="2">
        <v>0</v>
      </c>
      <c r="J25" s="2">
        <v>0</v>
      </c>
      <c r="K25" s="2">
        <v>16</v>
      </c>
      <c r="L25" s="2">
        <v>0.63</v>
      </c>
      <c r="M25" s="2" t="s">
        <v>16</v>
      </c>
      <c r="P25" s="2" t="s">
        <v>18</v>
      </c>
    </row>
    <row r="26" spans="1:17" x14ac:dyDescent="0.25">
      <c r="A26" s="2">
        <v>823353</v>
      </c>
      <c r="B26" s="2" t="str">
        <f>VLOOKUP(A26,'[1]Worksheet 2'!$A$1:$B$54,2)</f>
        <v>18" MULCHING BLADE</v>
      </c>
      <c r="C26" s="2">
        <v>457.2</v>
      </c>
      <c r="D26" s="2">
        <v>18</v>
      </c>
      <c r="E26" s="2">
        <v>63.5</v>
      </c>
      <c r="F26" s="2">
        <v>2.5</v>
      </c>
      <c r="G26" s="2">
        <v>5.18</v>
      </c>
      <c r="H26" s="2">
        <v>0.20399999999999999</v>
      </c>
      <c r="I26" s="2">
        <v>0</v>
      </c>
      <c r="J26" s="2">
        <v>0</v>
      </c>
      <c r="K26" s="2">
        <v>16</v>
      </c>
      <c r="L26" s="2">
        <v>0.63</v>
      </c>
      <c r="M26" s="2" t="s">
        <v>16</v>
      </c>
      <c r="N26" s="5">
        <v>35.559999999999995</v>
      </c>
      <c r="O26" s="2">
        <v>1.4</v>
      </c>
      <c r="P26" s="2" t="s">
        <v>18</v>
      </c>
    </row>
    <row r="27" spans="1:17" x14ac:dyDescent="0.25">
      <c r="A27" s="2">
        <v>823004</v>
      </c>
      <c r="B27" s="2" t="str">
        <f>VLOOKUP(A27,'[1]Worksheet 2'!$A$1:$B$54,2)</f>
        <v>18" HI LIFT BLADE</v>
      </c>
      <c r="C27" s="2">
        <v>457.2</v>
      </c>
      <c r="D27" s="2">
        <v>18</v>
      </c>
      <c r="E27" s="2">
        <v>63.5</v>
      </c>
      <c r="F27" s="2">
        <v>2.5</v>
      </c>
      <c r="G27" s="2">
        <v>5.18</v>
      </c>
      <c r="H27" s="2">
        <v>0.20399999999999999</v>
      </c>
      <c r="I27" s="2">
        <v>17.809999999999999</v>
      </c>
      <c r="J27" s="2">
        <v>0.7</v>
      </c>
      <c r="K27" s="2">
        <v>16</v>
      </c>
      <c r="L27" s="2">
        <v>0.63</v>
      </c>
      <c r="M27" s="2" t="s">
        <v>16</v>
      </c>
      <c r="N27" s="2">
        <v>25.4</v>
      </c>
      <c r="O27" s="2">
        <v>1</v>
      </c>
      <c r="P27" s="2" t="s">
        <v>17</v>
      </c>
      <c r="Q27" t="s">
        <v>22</v>
      </c>
    </row>
    <row r="28" spans="1:17" x14ac:dyDescent="0.25">
      <c r="A28" s="6">
        <v>603035</v>
      </c>
      <c r="B28" s="6" t="str">
        <f>VLOOKUP(A28,'[1]Worksheet 2'!$A$1:$B$54,2)</f>
        <v>20" BLADE</v>
      </c>
      <c r="C28" s="6">
        <v>514.35</v>
      </c>
      <c r="D28" s="8">
        <v>20.25</v>
      </c>
      <c r="E28" s="6">
        <v>63.5</v>
      </c>
      <c r="F28" s="6">
        <v>2.5</v>
      </c>
      <c r="G28" s="6">
        <v>5.18</v>
      </c>
      <c r="H28" s="7">
        <v>0.20399999999999999</v>
      </c>
      <c r="I28" s="6">
        <v>0</v>
      </c>
      <c r="J28" s="6">
        <v>0</v>
      </c>
      <c r="K28" s="6">
        <v>16</v>
      </c>
      <c r="L28" s="6">
        <v>0.63</v>
      </c>
      <c r="M28" s="6" t="s">
        <v>16</v>
      </c>
      <c r="N28" s="6">
        <v>25.4</v>
      </c>
      <c r="O28" s="7">
        <v>1</v>
      </c>
      <c r="P28" s="6" t="s">
        <v>17</v>
      </c>
    </row>
    <row r="29" spans="1:17" x14ac:dyDescent="0.25">
      <c r="A29" s="6">
        <v>603056</v>
      </c>
      <c r="B29" s="6" t="str">
        <f>VLOOKUP(A29,'[1]Worksheet 2'!$A$1:$B$54,2)</f>
        <v>20" SUPER HIGH LIFT BLADE</v>
      </c>
      <c r="C29" s="6">
        <v>514.35</v>
      </c>
      <c r="D29" s="8">
        <v>20.25</v>
      </c>
      <c r="E29" s="6">
        <v>63.5</v>
      </c>
      <c r="F29" s="6">
        <v>2.5</v>
      </c>
      <c r="G29" s="6">
        <v>5.18</v>
      </c>
      <c r="H29" s="7">
        <v>0.20399999999999999</v>
      </c>
      <c r="I29" s="6">
        <v>0</v>
      </c>
      <c r="J29" s="6">
        <v>0</v>
      </c>
      <c r="K29" s="6">
        <v>16</v>
      </c>
      <c r="L29" s="6">
        <v>0.63</v>
      </c>
      <c r="M29" s="6" t="s">
        <v>16</v>
      </c>
      <c r="N29" s="6">
        <v>38.099999999999994</v>
      </c>
      <c r="O29" s="7">
        <v>1.5</v>
      </c>
      <c r="P29" s="6" t="s">
        <v>17</v>
      </c>
    </row>
    <row r="30" spans="1:17" x14ac:dyDescent="0.25">
      <c r="A30" s="6">
        <v>603055</v>
      </c>
      <c r="B30" s="6" t="str">
        <f>VLOOKUP(A30,'[1]Worksheet 2'!$A$1:$B$54,2)</f>
        <v>20.25" MULCHER (WAVY)</v>
      </c>
      <c r="C30" s="6">
        <v>514.35</v>
      </c>
      <c r="D30" s="8">
        <v>20.25</v>
      </c>
      <c r="E30" s="6">
        <v>63.5</v>
      </c>
      <c r="F30" s="6">
        <v>2.5</v>
      </c>
      <c r="G30" s="6">
        <v>5.18</v>
      </c>
      <c r="H30" s="7">
        <v>0.20399999999999999</v>
      </c>
      <c r="I30" s="6">
        <v>0</v>
      </c>
      <c r="J30" s="6">
        <v>0</v>
      </c>
      <c r="K30" s="6">
        <v>16</v>
      </c>
      <c r="L30" s="6">
        <v>0.63</v>
      </c>
      <c r="M30" s="6" t="s">
        <v>16</v>
      </c>
      <c r="N30" s="6"/>
      <c r="O30" s="7"/>
      <c r="P30" s="6" t="s">
        <v>18</v>
      </c>
    </row>
    <row r="31" spans="1:17" x14ac:dyDescent="0.25">
      <c r="A31" s="6">
        <v>633340</v>
      </c>
      <c r="B31" s="6" t="str">
        <f>VLOOKUP(A31,'[1]Worksheet 2'!$A$1:$B$54,2)</f>
        <v>BLADE, 20.5" MULCH</v>
      </c>
      <c r="C31" s="6">
        <v>516.89</v>
      </c>
      <c r="D31" s="8">
        <v>20.350000000000001</v>
      </c>
      <c r="E31" s="6">
        <v>63.5</v>
      </c>
      <c r="F31" s="6">
        <v>2.5</v>
      </c>
      <c r="G31" s="6">
        <v>5.18</v>
      </c>
      <c r="H31" s="7">
        <v>0.20399999999999999</v>
      </c>
      <c r="I31" s="6">
        <v>0</v>
      </c>
      <c r="J31" s="6">
        <v>0</v>
      </c>
      <c r="K31" s="6">
        <v>16</v>
      </c>
      <c r="L31" s="6">
        <v>0.63</v>
      </c>
      <c r="M31" s="6" t="s">
        <v>16</v>
      </c>
      <c r="N31" s="6">
        <v>25.7</v>
      </c>
      <c r="O31" s="7">
        <v>1.01</v>
      </c>
      <c r="P31" s="6" t="s">
        <v>18</v>
      </c>
    </row>
    <row r="32" spans="1:17" x14ac:dyDescent="0.25">
      <c r="A32" s="2" t="s">
        <v>29</v>
      </c>
      <c r="B32" s="2" t="str">
        <f>VLOOKUP(A32,'[1]Worksheet 2'!$A$1:$B$54,2)</f>
        <v>BLADE</v>
      </c>
      <c r="C32" s="2">
        <v>520.20000000000005</v>
      </c>
      <c r="D32" s="2">
        <v>20.48</v>
      </c>
      <c r="E32" s="2">
        <v>63.5</v>
      </c>
      <c r="F32" s="2">
        <v>2.5</v>
      </c>
      <c r="G32" s="2">
        <v>5.0999999999999996</v>
      </c>
      <c r="H32" s="3">
        <v>0.20078740157480315</v>
      </c>
      <c r="I32" s="2">
        <v>23</v>
      </c>
      <c r="J32" s="2">
        <v>0.90600000000000003</v>
      </c>
      <c r="K32" s="2">
        <v>16</v>
      </c>
      <c r="L32" s="2">
        <v>0.63</v>
      </c>
      <c r="M32" s="2" t="s">
        <v>16</v>
      </c>
      <c r="N32" s="2">
        <v>25.6</v>
      </c>
      <c r="O32" s="2">
        <v>1.008</v>
      </c>
      <c r="P32" s="2" t="s">
        <v>17</v>
      </c>
    </row>
    <row r="33" spans="1:16" x14ac:dyDescent="0.25">
      <c r="A33" s="2" t="s">
        <v>30</v>
      </c>
      <c r="B33" s="2" t="str">
        <f>VLOOKUP(A33,'[1]Worksheet 2'!$A$1:$B$54,2)</f>
        <v>MULCHING BLADE</v>
      </c>
      <c r="C33" s="2">
        <v>520.70000000000005</v>
      </c>
      <c r="D33" s="2">
        <v>20.5</v>
      </c>
      <c r="E33" s="2">
        <v>70</v>
      </c>
      <c r="F33" s="2">
        <v>2.7559999999999998</v>
      </c>
      <c r="G33" s="2">
        <v>5</v>
      </c>
      <c r="H33" s="3">
        <v>0.19685039370078741</v>
      </c>
      <c r="I33" s="2">
        <v>0</v>
      </c>
      <c r="J33" s="2">
        <v>0</v>
      </c>
      <c r="K33" s="2">
        <v>16</v>
      </c>
      <c r="L33" s="2">
        <v>0.63</v>
      </c>
      <c r="M33" s="2" t="s">
        <v>16</v>
      </c>
      <c r="N33" s="2">
        <v>32.5</v>
      </c>
      <c r="O33" s="3">
        <v>1.2795275590551183</v>
      </c>
      <c r="P33" s="2" t="s">
        <v>20</v>
      </c>
    </row>
    <row r="34" spans="1:16" x14ac:dyDescent="0.25">
      <c r="A34" s="2">
        <v>633335</v>
      </c>
      <c r="B34" s="2" t="str">
        <f>VLOOKUP(A34,'[1]Worksheet 2'!$A$1:$B$54,2)</f>
        <v>BLADE, 20.5" HI LIFT</v>
      </c>
      <c r="C34" s="5">
        <v>520.69999999999993</v>
      </c>
      <c r="D34" s="2">
        <v>20.5</v>
      </c>
      <c r="E34" s="2">
        <v>63.5</v>
      </c>
      <c r="F34" s="2">
        <v>2.5</v>
      </c>
      <c r="G34" s="2">
        <v>5.18</v>
      </c>
      <c r="H34" s="2">
        <v>0.20399999999999999</v>
      </c>
      <c r="I34" s="2">
        <v>17.779999999999998</v>
      </c>
      <c r="J34" s="2">
        <v>0.7</v>
      </c>
      <c r="K34" s="2">
        <v>16</v>
      </c>
      <c r="L34" s="2">
        <v>0.63</v>
      </c>
      <c r="M34" s="2" t="s">
        <v>16</v>
      </c>
      <c r="N34" s="2">
        <v>25.4</v>
      </c>
      <c r="O34" s="2">
        <v>1</v>
      </c>
      <c r="P34" s="2" t="s">
        <v>17</v>
      </c>
    </row>
    <row r="35" spans="1:16" x14ac:dyDescent="0.25">
      <c r="A35" s="6">
        <v>823354</v>
      </c>
      <c r="B35" s="6" t="str">
        <f>VLOOKUP(A35,'[1]Worksheet 2'!$A$1:$B$54,2)</f>
        <v>21" MULCHING BLADE</v>
      </c>
      <c r="C35" s="6">
        <v>533.4</v>
      </c>
      <c r="D35" s="10">
        <v>21</v>
      </c>
      <c r="E35" s="6">
        <v>63.5</v>
      </c>
      <c r="F35" s="6">
        <v>2.5</v>
      </c>
      <c r="G35" s="6">
        <v>5.18</v>
      </c>
      <c r="H35" s="7">
        <v>0.20399999999999999</v>
      </c>
      <c r="I35" s="6">
        <v>0</v>
      </c>
      <c r="J35" s="6">
        <v>0</v>
      </c>
      <c r="K35" s="6">
        <v>16</v>
      </c>
      <c r="L35" s="6">
        <v>0.63</v>
      </c>
      <c r="M35" s="6" t="s">
        <v>16</v>
      </c>
      <c r="N35" s="6">
        <v>35.559999999999995</v>
      </c>
      <c r="O35" s="7">
        <v>1.4</v>
      </c>
      <c r="P35" s="6" t="s">
        <v>18</v>
      </c>
    </row>
    <row r="36" spans="1:16" x14ac:dyDescent="0.25">
      <c r="A36" s="6">
        <v>823006</v>
      </c>
      <c r="B36" s="6" t="str">
        <f>VLOOKUP(A36,'[1]Worksheet 2'!$A$1:$B$54,2)</f>
        <v>21" HI LIFT BLADE</v>
      </c>
      <c r="C36" s="6">
        <v>533.4</v>
      </c>
      <c r="D36" s="10">
        <v>21</v>
      </c>
      <c r="E36" s="6">
        <v>63.5</v>
      </c>
      <c r="F36" s="6">
        <v>2.5</v>
      </c>
      <c r="G36" s="6">
        <v>5.18</v>
      </c>
      <c r="H36" s="7">
        <v>0.20399999999999999</v>
      </c>
      <c r="I36" s="6">
        <v>17.809999999999999</v>
      </c>
      <c r="J36" s="6">
        <v>0.7</v>
      </c>
      <c r="K36" s="6">
        <v>16</v>
      </c>
      <c r="L36" s="6">
        <v>0.63</v>
      </c>
      <c r="M36" s="6" t="s">
        <v>16</v>
      </c>
      <c r="N36" s="6">
        <v>25.4</v>
      </c>
      <c r="O36" s="7">
        <v>1</v>
      </c>
      <c r="P36" s="6" t="s">
        <v>17</v>
      </c>
    </row>
    <row r="37" spans="1:16" x14ac:dyDescent="0.25">
      <c r="A37" s="2">
        <v>583287</v>
      </c>
      <c r="B37" s="2" t="str">
        <f>VLOOKUP(A37,'[1]Worksheet 2'!$A$1:$B$54,2)</f>
        <v>25" OFFSET BLADE</v>
      </c>
      <c r="C37" s="5">
        <v>631.95199999999988</v>
      </c>
      <c r="D37" s="2">
        <v>24.88</v>
      </c>
      <c r="E37" s="2">
        <v>63.5</v>
      </c>
      <c r="F37" s="2">
        <v>2.5</v>
      </c>
      <c r="G37" s="2">
        <v>6.35</v>
      </c>
      <c r="H37" s="2">
        <v>0.25</v>
      </c>
      <c r="I37" s="2">
        <v>17.779999999999998</v>
      </c>
      <c r="J37" s="2">
        <v>0.7</v>
      </c>
      <c r="K37" s="2">
        <v>16</v>
      </c>
      <c r="L37" s="2">
        <v>0.63</v>
      </c>
      <c r="M37" s="2" t="s">
        <v>16</v>
      </c>
      <c r="N37" s="2">
        <v>25.4</v>
      </c>
      <c r="O37" s="2">
        <v>1</v>
      </c>
      <c r="P37" s="2" t="s">
        <v>17</v>
      </c>
    </row>
    <row r="38" spans="1:16" x14ac:dyDescent="0.25">
      <c r="A38" s="2">
        <v>593218</v>
      </c>
      <c r="B38" s="2" t="str">
        <f>VLOOKUP(A38,'[1]Worksheet 2'!$A$1:$B$54,2)</f>
        <v>25" MULCHING BLADE</v>
      </c>
      <c r="C38" s="5">
        <v>635</v>
      </c>
      <c r="D38" s="2">
        <v>25</v>
      </c>
      <c r="E38" s="2">
        <v>63.5</v>
      </c>
      <c r="F38" s="2">
        <v>2.5</v>
      </c>
      <c r="G38" s="2">
        <v>6.35</v>
      </c>
      <c r="H38" s="2">
        <v>0.25</v>
      </c>
      <c r="I38" s="2">
        <v>19.049999999999997</v>
      </c>
      <c r="J38" s="2">
        <v>0.75</v>
      </c>
      <c r="K38" s="2">
        <v>16</v>
      </c>
      <c r="L38" s="2">
        <v>0.63</v>
      </c>
      <c r="M38" s="2" t="s">
        <v>16</v>
      </c>
      <c r="N38" s="2">
        <v>25.4</v>
      </c>
      <c r="O38" s="2">
        <v>1</v>
      </c>
      <c r="P38" s="2" t="s">
        <v>17</v>
      </c>
    </row>
    <row r="39" spans="1:16" x14ac:dyDescent="0.25">
      <c r="A39" s="6">
        <v>543293</v>
      </c>
      <c r="B39" s="6" t="str">
        <f>VLOOKUP(A39,'[1]Worksheet 2'!$A$1:$B$54,2)</f>
        <v>BLADE, STD 18.0"</v>
      </c>
      <c r="C39" s="6">
        <v>457.2</v>
      </c>
      <c r="D39" s="10">
        <v>18</v>
      </c>
      <c r="E39" s="6">
        <v>63.5</v>
      </c>
      <c r="F39" s="6">
        <v>2.5</v>
      </c>
      <c r="G39" s="6">
        <v>5.18</v>
      </c>
      <c r="H39" s="7">
        <v>0.20399999999999999</v>
      </c>
      <c r="I39" s="6">
        <v>0</v>
      </c>
      <c r="J39" s="6">
        <v>0</v>
      </c>
      <c r="K39" s="6">
        <v>24</v>
      </c>
      <c r="L39" s="6">
        <v>0.94499999999999995</v>
      </c>
      <c r="M39" s="6" t="s">
        <v>16</v>
      </c>
      <c r="N39" s="6">
        <v>25.4</v>
      </c>
      <c r="O39" s="7">
        <v>1</v>
      </c>
      <c r="P39" s="6" t="s">
        <v>17</v>
      </c>
    </row>
    <row r="40" spans="1:16" x14ac:dyDescent="0.25">
      <c r="A40" s="6">
        <v>543436</v>
      </c>
      <c r="B40" s="6" t="str">
        <f>VLOOKUP(A40,'[1]Worksheet 2'!$A$1:$B$54,2)</f>
        <v>BLADE, MULCH 18.0"</v>
      </c>
      <c r="C40" s="6">
        <v>457.2</v>
      </c>
      <c r="D40" s="10">
        <v>18</v>
      </c>
      <c r="E40" s="6">
        <v>63.5</v>
      </c>
      <c r="F40" s="6">
        <v>2.5</v>
      </c>
      <c r="G40" s="6">
        <v>5.18</v>
      </c>
      <c r="H40" s="7">
        <v>0.20399999999999999</v>
      </c>
      <c r="I40" s="6">
        <v>0</v>
      </c>
      <c r="J40" s="6">
        <v>0</v>
      </c>
      <c r="K40" s="6">
        <v>24</v>
      </c>
      <c r="L40" s="6">
        <v>0.94499999999999995</v>
      </c>
      <c r="M40" s="6" t="s">
        <v>16</v>
      </c>
      <c r="N40" s="6">
        <v>25.7</v>
      </c>
      <c r="O40" s="7">
        <v>1.01</v>
      </c>
      <c r="P40" s="6" t="s">
        <v>18</v>
      </c>
    </row>
    <row r="41" spans="1:16" x14ac:dyDescent="0.25">
      <c r="A41" s="2">
        <v>543294</v>
      </c>
      <c r="B41" s="2" t="str">
        <f>VLOOKUP(A41,'[1]Worksheet 2'!$A$1:$B$54,2)</f>
        <v>BLADE, STD 20.5"</v>
      </c>
      <c r="C41" s="2">
        <v>520.5</v>
      </c>
      <c r="D41" s="5">
        <v>20.5</v>
      </c>
      <c r="E41" s="2">
        <v>63.5</v>
      </c>
      <c r="F41" s="2">
        <v>2.5</v>
      </c>
      <c r="G41" s="2">
        <v>5.18</v>
      </c>
      <c r="H41" s="2">
        <v>0.20399999999999999</v>
      </c>
      <c r="I41" s="2">
        <v>0</v>
      </c>
      <c r="J41" s="2">
        <v>0</v>
      </c>
      <c r="K41" s="2">
        <v>24</v>
      </c>
      <c r="L41" s="2">
        <v>0.94499999999999995</v>
      </c>
      <c r="M41" s="2" t="s">
        <v>16</v>
      </c>
      <c r="N41" s="2">
        <v>25.4</v>
      </c>
      <c r="O41" s="2">
        <v>1</v>
      </c>
      <c r="P41" s="2" t="s">
        <v>17</v>
      </c>
    </row>
    <row r="42" spans="1:16" x14ac:dyDescent="0.25">
      <c r="A42" s="2">
        <v>543437</v>
      </c>
      <c r="B42" s="2" t="str">
        <f>VLOOKUP(A42,'[1]Worksheet 2'!$A$1:$B$54,2)</f>
        <v>BLADE, MULCH 20.5"</v>
      </c>
      <c r="C42" s="2">
        <v>520.5</v>
      </c>
      <c r="D42" s="5">
        <v>20.5</v>
      </c>
      <c r="E42" s="2">
        <v>63.5</v>
      </c>
      <c r="F42" s="2">
        <v>2.5</v>
      </c>
      <c r="G42" s="2">
        <v>5.18</v>
      </c>
      <c r="H42" s="2">
        <v>0.20399999999999999</v>
      </c>
      <c r="I42" s="2">
        <v>0</v>
      </c>
      <c r="J42" s="2">
        <v>0</v>
      </c>
      <c r="K42" s="2">
        <v>24</v>
      </c>
      <c r="L42" s="2">
        <v>0.94499999999999995</v>
      </c>
      <c r="M42" s="2" t="s">
        <v>16</v>
      </c>
      <c r="N42" s="2">
        <v>25.7</v>
      </c>
      <c r="O42" s="2">
        <v>1.01</v>
      </c>
      <c r="P42" s="2" t="s">
        <v>18</v>
      </c>
    </row>
    <row r="43" spans="1:16" x14ac:dyDescent="0.25">
      <c r="A43" s="6">
        <v>653136</v>
      </c>
      <c r="B43" s="6" t="str">
        <f>VLOOKUP(A43,'[1]Worksheet 2'!$A$1:$B$54,2)</f>
        <v>BLADE, 24.5" REVERSE</v>
      </c>
      <c r="C43" s="6">
        <v>622.29999999999995</v>
      </c>
      <c r="D43" s="9">
        <v>24.5</v>
      </c>
      <c r="E43" s="6">
        <v>63.5</v>
      </c>
      <c r="F43" s="6">
        <v>2.5</v>
      </c>
      <c r="G43" s="6">
        <v>6.35</v>
      </c>
      <c r="H43" s="7">
        <v>0.25</v>
      </c>
      <c r="I43" s="6">
        <v>0</v>
      </c>
      <c r="J43" s="6">
        <v>0</v>
      </c>
      <c r="K43" s="6">
        <v>24</v>
      </c>
      <c r="L43" s="6">
        <v>0.94499999999999995</v>
      </c>
      <c r="M43" s="6" t="s">
        <v>16</v>
      </c>
      <c r="N43" s="6">
        <v>26.238199999999996</v>
      </c>
      <c r="O43" s="7">
        <v>1.0329999999999999</v>
      </c>
      <c r="P43" s="6" t="s">
        <v>17</v>
      </c>
    </row>
    <row r="44" spans="1:16" x14ac:dyDescent="0.25">
      <c r="A44" s="6">
        <v>653161</v>
      </c>
      <c r="B44" s="6" t="str">
        <f>VLOOKUP(A44,'[1]Worksheet 2'!$A$1:$B$54,2)</f>
        <v>BLADE, 24.5"</v>
      </c>
      <c r="C44" s="6">
        <v>622.29999999999995</v>
      </c>
      <c r="D44" s="9">
        <v>24.5</v>
      </c>
      <c r="E44" s="6">
        <v>63.5</v>
      </c>
      <c r="F44" s="6">
        <v>2.5</v>
      </c>
      <c r="G44" s="6">
        <v>6.35</v>
      </c>
      <c r="H44" s="7">
        <v>0.25</v>
      </c>
      <c r="I44" s="6">
        <v>0</v>
      </c>
      <c r="J44" s="6">
        <v>0</v>
      </c>
      <c r="K44" s="6">
        <v>24</v>
      </c>
      <c r="L44" s="6">
        <v>0.94499999999999995</v>
      </c>
      <c r="M44" s="6" t="s">
        <v>16</v>
      </c>
      <c r="N44" s="6">
        <v>26.238199999999996</v>
      </c>
      <c r="O44" s="7">
        <v>1.0329999999999999</v>
      </c>
      <c r="P44" s="6" t="s">
        <v>17</v>
      </c>
    </row>
    <row r="45" spans="1:16" x14ac:dyDescent="0.25">
      <c r="A45" s="2">
        <v>253079</v>
      </c>
      <c r="B45" s="2" t="str">
        <f>VLOOKUP(A45,'[1]Worksheet 2'!$A$1:$B$54,2)</f>
        <v>SLICER BLADE</v>
      </c>
      <c r="C45" s="4">
        <v>276.35200000000003</v>
      </c>
      <c r="D45" s="2">
        <v>10.88</v>
      </c>
      <c r="E45" s="4">
        <v>60.451999999999991</v>
      </c>
      <c r="F45" s="2">
        <v>2.38</v>
      </c>
      <c r="G45" s="4">
        <v>0.7619999999999999</v>
      </c>
      <c r="H45" s="2">
        <v>0.03</v>
      </c>
      <c r="I45" s="2">
        <v>0</v>
      </c>
      <c r="J45" s="2">
        <v>0</v>
      </c>
      <c r="L45" s="2">
        <v>1.016</v>
      </c>
      <c r="M45" s="2" t="s">
        <v>31</v>
      </c>
      <c r="N45" s="2">
        <v>0</v>
      </c>
      <c r="O45" s="2">
        <v>0</v>
      </c>
      <c r="P45" s="2">
        <v>0</v>
      </c>
    </row>
    <row r="46" spans="1:16" x14ac:dyDescent="0.25">
      <c r="A46" s="6" t="s">
        <v>32</v>
      </c>
      <c r="B46" s="6" t="str">
        <f>VLOOKUP(A46,'[1]Worksheet 2'!$A$1:$B$54,2)</f>
        <v>MULCHING BLADE WY33 (11" blade)</v>
      </c>
      <c r="C46" s="6">
        <v>308</v>
      </c>
      <c r="D46" s="7">
        <v>12.125984251968505</v>
      </c>
      <c r="E46" s="6">
        <v>63</v>
      </c>
      <c r="F46" s="6">
        <v>2.48</v>
      </c>
      <c r="G46" s="6">
        <v>5</v>
      </c>
      <c r="H46" s="7">
        <v>0.19685039370078741</v>
      </c>
      <c r="I46" s="6">
        <v>0</v>
      </c>
      <c r="J46" s="6">
        <v>0</v>
      </c>
      <c r="K46" s="6" t="s">
        <v>33</v>
      </c>
      <c r="L46" s="6"/>
      <c r="M46" s="6" t="s">
        <v>34</v>
      </c>
      <c r="N46" s="6">
        <v>32.5</v>
      </c>
      <c r="O46" s="7">
        <v>1.2795275590551183</v>
      </c>
      <c r="P46" s="6" t="s">
        <v>20</v>
      </c>
    </row>
    <row r="47" spans="1:16" x14ac:dyDescent="0.25">
      <c r="A47" s="6">
        <v>3302007</v>
      </c>
      <c r="B47" s="6" t="str">
        <f>VLOOKUP(A47,'[1]Worksheet 2'!$A$1:$B$54,2)</f>
        <v>BLADE</v>
      </c>
      <c r="C47" s="6">
        <v>308</v>
      </c>
      <c r="D47" s="7">
        <v>12.125999999999999</v>
      </c>
      <c r="E47" s="6">
        <v>50</v>
      </c>
      <c r="F47" s="6">
        <v>1.9690000000000001</v>
      </c>
      <c r="G47" s="6">
        <v>5</v>
      </c>
      <c r="H47" s="7">
        <v>0.19700000000000001</v>
      </c>
      <c r="I47" s="6">
        <v>0</v>
      </c>
      <c r="J47" s="6">
        <v>0</v>
      </c>
      <c r="K47" s="6" t="s">
        <v>33</v>
      </c>
      <c r="L47" s="6"/>
      <c r="M47" s="6" t="s">
        <v>34</v>
      </c>
      <c r="N47" s="6">
        <v>24</v>
      </c>
      <c r="O47" s="7">
        <v>0.94499999999999995</v>
      </c>
      <c r="P47" s="6" t="s">
        <v>17</v>
      </c>
    </row>
    <row r="48" spans="1:16" x14ac:dyDescent="0.25">
      <c r="A48" s="2" t="s">
        <v>35</v>
      </c>
      <c r="B48" s="2" t="str">
        <f>VLOOKUP(A48,'[1]Worksheet 2'!$A$1:$B$54,2)</f>
        <v>MULCHING BLADE</v>
      </c>
      <c r="C48" s="2">
        <v>364</v>
      </c>
      <c r="D48" s="3">
        <v>14.330708661417324</v>
      </c>
      <c r="E48" s="2">
        <v>63</v>
      </c>
      <c r="F48" s="2">
        <v>2.48</v>
      </c>
      <c r="G48" s="2">
        <v>5</v>
      </c>
      <c r="H48" s="3">
        <v>0.19685039370078741</v>
      </c>
      <c r="I48" s="2">
        <v>0</v>
      </c>
      <c r="J48" s="2">
        <v>0</v>
      </c>
      <c r="K48" s="2" t="s">
        <v>36</v>
      </c>
      <c r="M48" s="2" t="s">
        <v>34</v>
      </c>
      <c r="N48" s="2">
        <v>32.5</v>
      </c>
      <c r="O48" s="3">
        <v>1.2795275590551183</v>
      </c>
      <c r="P48" s="2" t="s">
        <v>20</v>
      </c>
    </row>
    <row r="49" spans="1:16" x14ac:dyDescent="0.25">
      <c r="A49" s="2">
        <v>2802016</v>
      </c>
      <c r="B49" s="2" t="str">
        <f>VLOOKUP(A49,'[1]Worksheet 2'!$A$1:$B$54,2)</f>
        <v>14" HI LIFT BLADE - (WY28)</v>
      </c>
      <c r="C49" s="2">
        <v>368.3</v>
      </c>
      <c r="D49" s="3">
        <v>14.500000000000002</v>
      </c>
      <c r="E49" s="2">
        <v>60</v>
      </c>
      <c r="F49" s="2">
        <v>2.3620000000000001</v>
      </c>
      <c r="G49" s="2">
        <v>5</v>
      </c>
      <c r="H49" s="3">
        <v>0.19685039370078741</v>
      </c>
      <c r="I49" s="2">
        <v>0</v>
      </c>
      <c r="J49" s="2">
        <v>0</v>
      </c>
      <c r="K49" s="2" t="s">
        <v>36</v>
      </c>
      <c r="M49" s="2" t="s">
        <v>34</v>
      </c>
      <c r="N49" s="2">
        <v>28</v>
      </c>
      <c r="O49" s="3">
        <v>1.1023622047244095</v>
      </c>
      <c r="P49" s="2" t="s">
        <v>17</v>
      </c>
    </row>
    <row r="50" spans="1:16" x14ac:dyDescent="0.25">
      <c r="A50" s="6" t="s">
        <v>37</v>
      </c>
      <c r="B50" s="6" t="str">
        <f>VLOOKUP(A50,'[1]Worksheet 2'!$A$1:$B$54,2)</f>
        <v>MULCHING BLADE</v>
      </c>
      <c r="C50" s="6">
        <v>414</v>
      </c>
      <c r="D50" s="7">
        <v>16.299212598425196</v>
      </c>
      <c r="E50" s="6">
        <v>63</v>
      </c>
      <c r="F50" s="6">
        <v>2.48</v>
      </c>
      <c r="G50" s="6">
        <v>5</v>
      </c>
      <c r="H50" s="7">
        <v>0.19685039370078741</v>
      </c>
      <c r="I50" s="6">
        <v>0</v>
      </c>
      <c r="J50" s="6">
        <v>0</v>
      </c>
      <c r="K50" s="6" t="s">
        <v>36</v>
      </c>
      <c r="L50" s="6"/>
      <c r="M50" s="6" t="s">
        <v>34</v>
      </c>
      <c r="N50" s="6">
        <v>32.5</v>
      </c>
      <c r="O50" s="7">
        <v>1.2795275590551183</v>
      </c>
      <c r="P50" s="6" t="s">
        <v>20</v>
      </c>
    </row>
    <row r="51" spans="1:16" x14ac:dyDescent="0.25">
      <c r="A51" s="6">
        <v>3202004</v>
      </c>
      <c r="B51" s="6" t="str">
        <f>VLOOKUP(A51,'[1]Worksheet 2'!$A$1:$B$54,2)</f>
        <v>Blade</v>
      </c>
      <c r="C51" s="6">
        <v>414.8</v>
      </c>
      <c r="D51" s="7">
        <v>16.330708661417326</v>
      </c>
      <c r="E51" s="6">
        <v>60</v>
      </c>
      <c r="F51" s="6">
        <v>2.3620000000000001</v>
      </c>
      <c r="G51" s="6">
        <v>5</v>
      </c>
      <c r="H51" s="7">
        <v>0.19685039370078741</v>
      </c>
      <c r="I51" s="6">
        <v>0</v>
      </c>
      <c r="J51" s="6">
        <v>0</v>
      </c>
      <c r="K51" s="6" t="s">
        <v>36</v>
      </c>
      <c r="L51" s="6"/>
      <c r="M51" s="6" t="s">
        <v>34</v>
      </c>
      <c r="N51" s="6">
        <v>26</v>
      </c>
      <c r="O51" s="7">
        <v>1.0236220472440944</v>
      </c>
      <c r="P51" s="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Sherwood</dc:creator>
  <cp:lastModifiedBy>Michael Sherwood</cp:lastModifiedBy>
  <dcterms:created xsi:type="dcterms:W3CDTF">2020-02-27T16:36:39Z</dcterms:created>
  <dcterms:modified xsi:type="dcterms:W3CDTF">2020-02-28T22:22:06Z</dcterms:modified>
</cp:coreProperties>
</file>